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79 - 31.5. - ZCU - AV technika (II.) 019-2022\"/>
    </mc:Choice>
  </mc:AlternateContent>
  <xr:revisionPtr revIDLastSave="0" documentId="13_ncr:1_{03C69D1A-2A0C-443C-9E33-B3215B893382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<sst xmlns="http://schemas.openxmlformats.org/spreadsheetml/2006/main" count="53" uniqueCount="47">
  <si>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</si>
  <si>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</si>
  <si>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</si>
  <si>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</si>
  <si>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</si>
  <si>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</si>
  <si>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</si>
  <si>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</si>
  <si>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</si>
  <si>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</si>
  <si>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</si>
  <si>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</si>
  <si>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</si>
  <si>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</si>
  <si>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</si>
  <si>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</si>
  <si>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</si>
  <si>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</si>
  <si>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</si>
  <si>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</si>
  <si>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</si>
  <si>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</si>
  <si>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</si>
  <si>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</si>
  <si>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</si>
  <si>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</si>
  <si>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</si>
  <si>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</si>
  <si>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</si>
  <si>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</si>
  <si>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</si>
  <si>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Pokud financováno z projektových prostředků, pak ŘEŠITEL uvede: NÁZEV A ČÍSLO DOTAČNÍHO PROJEKTU</t>
  </si>
  <si>
    <t>Dodání do místa plnění.</t>
  </si>
  <si>
    <t>Příloha č. 2 Kupní smlouvy - technická specifikace
Audiovizuální technika (II.) 019 - 2022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</si>
  <si>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</si>
  <si>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</si>
  <si>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Bolevecká 30-32,
301 00 Plzeň,
VŠ kolej L12</t>
  </si>
  <si>
    <t>Ing. Michaela Pšeidlová,
Tel.: 37763 4878,
724 961 105</t>
  </si>
  <si>
    <t>Televize min. 32"</t>
  </si>
  <si>
    <t>Typ displeje LED.
Úhlopříčka min. 81 cm ( min. 32").
DVB T2.
Rozlišení min. HD Ready 1366 x 768 px.
Vstupy a výstupy: min. 2x HDMI, min. 1x USB.
Na středovém podstavci.
Třída energetické účinnosti v rozpětí A až F.</t>
  </si>
  <si>
    <t>Náhlavní sluchátka s mikrofonem, s konektorem USB</t>
  </si>
  <si>
    <t>Olga Puferová,
Tel.: 37763 1208</t>
  </si>
  <si>
    <t>Univerzitní 18, 
301 00 Plzeň,
Odbor právní,
místnost UB 015</t>
  </si>
  <si>
    <t>Sluchátka s mikrofonem, USB Type-A.
Mikrofon s potlačením šumu, frekvenčí rozsah min. 100Hz - 10kHz.
Sluchátka na uši, frekvenční rozsah min. 42Hz - 17kHz, délka kabelu min. 1,5 m.</t>
  </si>
  <si>
    <t>https://www.google.com/search?q=Hyundai+FLP+32T343+energy+label&amp;tbm=isch&amp;ved=2ahUKEwjQxLOr0Yb4AhXF1qQKHR0yB48Q2-cCegQIABAA&amp;oq=Hyundai+FLP+32T343+energy+label&amp;gs_lcp=CgNpbWcQA1CMAliMAmCtBGgAcAB4AIABOIgBbZIBATKYAQCgAQGqAQtnd3Mtd2l6LWltZ8ABAQ&amp;sclient=img&amp;ei=aGmUYtDwNsWtkwWd5Jz4CA&amp;bih=937&amp;biw=1920&amp;rlz=1C1GCEU_csCZ994CZ994#imgrc=XR5OVf58kjR-AM</t>
  </si>
  <si>
    <t>32" Hyundai FLP 32T343 (FLP 32T343), záruka 24 měsíců</t>
  </si>
  <si>
    <t>Creative HS-720 v2 (51EF0960AA000),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</si>
</sst>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right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3" fillId="3" borderId="9" xfId="0" applyNumberFormat="1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3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8" xfId="0" applyFill="1" applyBorder="1" applyAlignment="1">
      <alignment horizontal="righ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0" fontId="22" fillId="4" borderId="9" xfId="0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C7" zoomScale="130" zoomScaleNormal="13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" style="1" customWidth="1"/>
    <col min="7" max="7" width="27.85546875" style="1" customWidth="1"/>
    <col min="8" max="8" width="28.85546875" style="1" customWidth="1"/>
    <col min="9" max="9" width="21.42578125" style="1" customWidth="1"/>
    <col min="10" max="10" width="16.5703125" style="1" customWidth="1"/>
    <col min="11" max="11" width="27.28515625" style="5" hidden="1" customWidth="1"/>
    <col min="12" max="12" width="28.28515625" style="5" customWidth="1"/>
    <col min="13" max="13" width="28.42578125" style="5" customWidth="1"/>
    <col min="14" max="14" width="23.71093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82" t="s">
        <v>33</v>
      </c>
      <c r="C1" s="83"/>
      <c r="D1" s="83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24" t="s">
        <v>34</v>
      </c>
      <c r="P6" s="35" t="s">
        <v>22</v>
      </c>
      <c r="Q6" s="24" t="s">
        <v>6</v>
      </c>
      <c r="R6" s="25" t="s">
        <v>7</v>
      </c>
      <c r="S6" s="74" t="s">
        <v>8</v>
      </c>
      <c r="T6" s="74" t="s">
        <v>9</v>
      </c>
      <c r="U6" s="35" t="s">
        <v>23</v>
      </c>
      <c r="V6" s="35" t="s">
        <v>24</v>
      </c>
    </row>
    <row r="7" spans="1:22" ht="186.75" customHeight="1" thickTop="1" thickBot="1" x14ac:dyDescent="0.3">
      <c r="A7" s="26"/>
      <c r="B7" s="46">
        <v>1</v>
      </c>
      <c r="C7" s="47" t="s">
        <v>38</v>
      </c>
      <c r="D7" s="48">
        <v>2</v>
      </c>
      <c r="E7" s="44" t="s">
        <v>25</v>
      </c>
      <c r="F7" s="49" t="s">
        <v>39</v>
      </c>
      <c r="G7" s="75" t="s">
        <v>45</v>
      </c>
      <c r="H7" s="77" t="s">
        <v>44</v>
      </c>
      <c r="I7" s="47" t="s">
        <v>35</v>
      </c>
      <c r="J7" s="50" t="s">
        <v>30</v>
      </c>
      <c r="K7" s="51"/>
      <c r="L7" s="52" t="s">
        <v>32</v>
      </c>
      <c r="M7" s="47" t="s">
        <v>37</v>
      </c>
      <c r="N7" s="47" t="s">
        <v>36</v>
      </c>
      <c r="O7" s="53">
        <v>14</v>
      </c>
      <c r="P7" s="54">
        <f>D7*Q7</f>
        <v>10000</v>
      </c>
      <c r="Q7" s="55">
        <v>5000</v>
      </c>
      <c r="R7" s="78">
        <v>4453</v>
      </c>
      <c r="S7" s="56">
        <f>D7*R7</f>
        <v>8906</v>
      </c>
      <c r="T7" s="57" t="str">
        <f t="shared" ref="T7" si="0">IF(ISNUMBER(R7), IF(R7&gt;Q7,"NEVYHOVUJE","VYHOVUJE")," ")</f>
        <v>VYHOVUJE</v>
      </c>
      <c r="U7" s="45"/>
      <c r="V7" s="44" t="s">
        <v>12</v>
      </c>
    </row>
    <row r="8" spans="1:22" ht="186.75" customHeight="1" thickBot="1" x14ac:dyDescent="0.3">
      <c r="A8" s="26"/>
      <c r="B8" s="58">
        <v>2</v>
      </c>
      <c r="C8" s="59" t="s">
        <v>40</v>
      </c>
      <c r="D8" s="60">
        <v>2</v>
      </c>
      <c r="E8" s="61" t="s">
        <v>25</v>
      </c>
      <c r="F8" s="62" t="s">
        <v>43</v>
      </c>
      <c r="G8" s="76" t="s">
        <v>46</v>
      </c>
      <c r="H8" s="63" t="s">
        <v>30</v>
      </c>
      <c r="I8" s="59" t="s">
        <v>35</v>
      </c>
      <c r="J8" s="64" t="s">
        <v>30</v>
      </c>
      <c r="K8" s="65"/>
      <c r="L8" s="66"/>
      <c r="M8" s="59" t="s">
        <v>41</v>
      </c>
      <c r="N8" s="59" t="s">
        <v>42</v>
      </c>
      <c r="O8" s="67">
        <v>14</v>
      </c>
      <c r="P8" s="68">
        <f>D8*Q8</f>
        <v>3000</v>
      </c>
      <c r="Q8" s="69">
        <v>1500</v>
      </c>
      <c r="R8" s="79">
        <v>616</v>
      </c>
      <c r="S8" s="70">
        <f>D8*R8</f>
        <v>1232</v>
      </c>
      <c r="T8" s="71" t="str">
        <f t="shared" ref="T8" si="1">IF(ISNUMBER(R8), IF(R8&gt;Q8,"NEVYHOVUJE","VYHOVUJE")," ")</f>
        <v>VYHOVUJE</v>
      </c>
      <c r="U8" s="72"/>
      <c r="V8" s="61" t="s">
        <v>13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84" t="s">
        <v>29</v>
      </c>
      <c r="C10" s="85"/>
      <c r="D10" s="85"/>
      <c r="E10" s="85"/>
      <c r="F10" s="85"/>
      <c r="G10" s="85"/>
      <c r="H10" s="73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86" t="s">
        <v>11</v>
      </c>
      <c r="S10" s="87"/>
      <c r="T10" s="88"/>
      <c r="U10" s="22"/>
      <c r="V10" s="31"/>
    </row>
    <row r="11" spans="1:22" ht="53.25" customHeight="1" thickTop="1" thickBot="1" x14ac:dyDescent="0.3">
      <c r="B11" s="81" t="s">
        <v>27</v>
      </c>
      <c r="C11" s="81"/>
      <c r="D11" s="81"/>
      <c r="E11" s="81"/>
      <c r="F11" s="81"/>
      <c r="G11" s="81"/>
      <c r="H11" s="81"/>
      <c r="I11" s="32"/>
      <c r="L11" s="12"/>
      <c r="M11" s="12"/>
      <c r="N11" s="12"/>
      <c r="O11" s="33"/>
      <c r="P11" s="33"/>
      <c r="Q11" s="34">
        <f>SUM(P7:P8)</f>
        <v>13000</v>
      </c>
      <c r="R11" s="89">
        <f>SUM(S7:S8)</f>
        <v>10138</v>
      </c>
      <c r="S11" s="90"/>
      <c r="T11" s="91"/>
    </row>
    <row r="12" spans="1:22" ht="15.75" thickTop="1" x14ac:dyDescent="0.25">
      <c r="B12" s="80" t="s">
        <v>28</v>
      </c>
      <c r="C12" s="80"/>
      <c r="D12" s="80"/>
      <c r="E12" s="80"/>
      <c r="F12" s="80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Uy1Wt44oSABhdNNXW2S/QMZk3+CCypcLHjCPgX8LB4TeEHEyG89APsZ1aQyo2KOYbozFgiSXh37Cl5zF/LBbg==" saltValue="uPLDr0B115GbmKRaznYd7A==" spinCount="100000" sheet="1" objects="1" scenarios="1"/>
  <mergeCells count="6">
    <mergeCell ref="B12:F12"/>
    <mergeCell ref="B11:H11"/>
    <mergeCell ref="B1:D1"/>
    <mergeCell ref="B10:G10"/>
    <mergeCell ref="R10:T10"/>
    <mergeCell ref="R11:T11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2022-04-27T07:25:45Z</cp:lastPrinted>
  <dcterms:created xsi:type="dcterms:W3CDTF">2014-03-05T12:43:32Z</dcterms:created>
  <dcterms:modified xsi:type="dcterms:W3CDTF">2022-05-30T07:03:45Z</dcterms:modified>
</cp:coreProperties>
</file>